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521" windowWidth="1726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<sst xmlns="http://schemas.openxmlformats.org/spreadsheetml/2006/main" count="117" uniqueCount="59">
  <si>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GEAR DATA:</t>
  </si>
  <si>
    <t>MAT'L</t>
  </si>
  <si>
    <t xml:space="preserve">GEAR </t>
  </si>
  <si>
    <t>STYLE</t>
  </si>
  <si>
    <t>1,2,11,12</t>
  </si>
  <si>
    <t>3,4,9,10</t>
  </si>
  <si>
    <t>5,8</t>
  </si>
  <si>
    <t>6,7</t>
  </si>
  <si>
    <t>BEVEL</t>
  </si>
  <si>
    <t>SPUR</t>
  </si>
  <si>
    <t>Pitch</t>
  </si>
  <si>
    <t>GEAR DATA AND CALCULATIONS</t>
  </si>
  <si>
    <t>SOUTH POINTING CHARIOT PROJECT</t>
  </si>
  <si>
    <t>DATE =</t>
  </si>
  <si>
    <t xml:space="preserve">Face </t>
  </si>
  <si>
    <t>Width</t>
  </si>
  <si>
    <t>(in)</t>
  </si>
  <si>
    <t>Form</t>
  </si>
  <si>
    <t>Factor</t>
  </si>
  <si>
    <t>Angle</t>
  </si>
  <si>
    <t>(deg)</t>
  </si>
  <si>
    <t>on Gear</t>
  </si>
  <si>
    <t xml:space="preserve">**GEAR NO. </t>
  </si>
  <si>
    <t>Dia.</t>
  </si>
  <si>
    <t>Diam'l</t>
  </si>
  <si>
    <t>Teeth</t>
  </si>
  <si>
    <t>No. of</t>
  </si>
  <si>
    <t>Press.</t>
  </si>
  <si>
    <t>Stress</t>
  </si>
  <si>
    <t>(psi)</t>
  </si>
  <si>
    <t>Load</t>
  </si>
  <si>
    <t>(lbf)</t>
  </si>
  <si>
    <t>Allowable</t>
  </si>
  <si>
    <t>Torque</t>
  </si>
  <si>
    <t>(in-lbf)</t>
  </si>
  <si>
    <t>CHARIOT DATA:</t>
  </si>
  <si>
    <t>Wheel Dia.(ft)</t>
  </si>
  <si>
    <t>Wheel Coef. of  Friction</t>
  </si>
  <si>
    <t xml:space="preserve"> Weight</t>
  </si>
  <si>
    <t>Chariot</t>
  </si>
  <si>
    <t>C. IRON</t>
  </si>
  <si>
    <t>Safe</t>
  </si>
  <si>
    <t>Static</t>
  </si>
  <si>
    <t>GEAR CALCULATION:</t>
  </si>
  <si>
    <t>**Tooth</t>
  </si>
  <si>
    <t>** See Boston Gear Catalogue, p. 138 and p. 144.</t>
  </si>
  <si>
    <t>** See South Pointing Chariot Figure.</t>
  </si>
  <si>
    <t>(No./in)</t>
  </si>
  <si>
    <t>GEAR NO.</t>
  </si>
  <si>
    <t>Face</t>
  </si>
  <si>
    <t>Ave. Dia.</t>
  </si>
  <si>
    <t>Pitch Cone</t>
  </si>
  <si>
    <t xml:space="preserve">Angles </t>
  </si>
  <si>
    <t xml:space="preserve">Number of </t>
  </si>
  <si>
    <t>F</t>
  </si>
  <si>
    <t>Y</t>
  </si>
  <si>
    <t>**Tooth Form</t>
  </si>
  <si>
    <t>* See South Pointing Chariot Figure.</t>
  </si>
  <si>
    <t xml:space="preserve">*GEAR NO.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</si>
</sst>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0.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b/>
      <sz val="9"/>
      <color indexed="10"/>
      <name val="Geneva"/>
      <family val="0"/>
    </font>
    <font>
      <sz val="9"/>
      <color indexed="17"/>
      <name val="Geneva"/>
      <family val="0"/>
    </font>
    <font>
      <b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87"/>
  <sheetViews>
    <sheetView tabSelected="1" workbookViewId="0" topLeftCell="A1">
      <selection activeCell="J71" sqref="J71"/>
    </sheetView>
  </sheetViews>
  <sheetFormatPr defaultColWidth="9.00390625" defaultRowHeight="12"/>
  <cols>
    <col min="1" max="1" width="1.75390625" style="0" customWidth="1"/>
    <col min="2" max="2" width="2.75390625" style="0" customWidth="1"/>
    <col min="3" max="3" width="10.75390625" style="0" customWidth="1"/>
    <col min="4" max="4" width="5.375" style="0" customWidth="1"/>
    <col min="5" max="5" width="6.375" style="0" customWidth="1"/>
    <col min="6" max="6" width="8.375" style="0" customWidth="1"/>
    <col min="7" max="7" width="7.75390625" style="0" customWidth="1"/>
    <col min="8" max="8" width="6.25390625" style="0" customWidth="1"/>
    <col min="9" max="9" width="7.00390625" style="0" customWidth="1"/>
    <col min="10" max="10" width="7.125" style="0" customWidth="1"/>
    <col min="11" max="11" width="8.25390625" style="0" customWidth="1"/>
    <col min="12" max="12" width="10.125" style="0" customWidth="1"/>
    <col min="13" max="15" width="11.375" style="0" customWidth="1"/>
    <col min="16" max="16" width="12.375" style="0" customWidth="1"/>
    <col min="17" max="17" width="11.75390625" style="0" customWidth="1"/>
    <col min="18" max="16384" width="11.375" style="0" customWidth="1"/>
  </cols>
  <sheetData>
    <row r="1" ht="15.75" customHeight="1"/>
    <row r="2" ht="15.75" customHeight="1">
      <c r="G2" s="7" t="s">
        <v>12</v>
      </c>
    </row>
    <row r="3" spans="7:12" ht="15.75" customHeight="1">
      <c r="G3" s="6" t="s">
        <v>11</v>
      </c>
      <c r="K3" s="10" t="s">
        <v>13</v>
      </c>
      <c r="L3" s="11">
        <f ca="1">NOW()</f>
        <v>37715.65434097222</v>
      </c>
    </row>
    <row r="4" ht="15.75" customHeight="1"/>
    <row r="5" ht="15.75" customHeight="1"/>
    <row r="6" ht="15.75" customHeight="1"/>
    <row r="7" ht="15.75" customHeight="1"/>
    <row r="8" spans="2:10" ht="15.75" customHeight="1">
      <c r="B8" s="1" t="s">
        <v>0</v>
      </c>
      <c r="G8" s="3" t="s">
        <v>41</v>
      </c>
      <c r="J8" s="3" t="s">
        <v>54</v>
      </c>
    </row>
    <row r="9" spans="3:10" ht="12">
      <c r="C9" s="3"/>
      <c r="D9" s="3" t="s">
        <v>10</v>
      </c>
      <c r="E9" s="3" t="s">
        <v>24</v>
      </c>
      <c r="F9" s="3"/>
      <c r="G9" s="3" t="s">
        <v>42</v>
      </c>
      <c r="H9" s="3" t="s">
        <v>27</v>
      </c>
      <c r="I9" s="3" t="s">
        <v>2</v>
      </c>
      <c r="J9" s="3" t="s">
        <v>49</v>
      </c>
    </row>
    <row r="10" spans="3:10" ht="12">
      <c r="C10" s="3" t="s">
        <v>22</v>
      </c>
      <c r="D10" s="3" t="s">
        <v>23</v>
      </c>
      <c r="E10" s="3" t="s">
        <v>10</v>
      </c>
      <c r="F10" s="3" t="s">
        <v>1</v>
      </c>
      <c r="G10" s="3" t="s">
        <v>28</v>
      </c>
      <c r="H10" s="3" t="s">
        <v>19</v>
      </c>
      <c r="I10" s="3" t="s">
        <v>3</v>
      </c>
      <c r="J10" s="3" t="s">
        <v>15</v>
      </c>
    </row>
    <row r="11" spans="3:10" ht="12">
      <c r="C11" s="3"/>
      <c r="D11" s="3" t="s">
        <v>16</v>
      </c>
      <c r="E11" s="3" t="s">
        <v>47</v>
      </c>
      <c r="F11" s="3"/>
      <c r="G11" s="3" t="s">
        <v>29</v>
      </c>
      <c r="H11" s="3" t="s">
        <v>20</v>
      </c>
      <c r="I11" s="3"/>
      <c r="J11" s="3" t="s">
        <v>16</v>
      </c>
    </row>
    <row r="12" ht="12">
      <c r="J12" s="3"/>
    </row>
    <row r="13" spans="3:10" ht="12">
      <c r="C13" t="s">
        <v>4</v>
      </c>
      <c r="D13" s="13">
        <v>7</v>
      </c>
      <c r="E13" s="13">
        <v>4</v>
      </c>
      <c r="F13" s="13" t="s">
        <v>40</v>
      </c>
      <c r="G13" s="14">
        <v>12000</v>
      </c>
      <c r="H13" s="13">
        <v>20</v>
      </c>
      <c r="I13" s="13" t="s">
        <v>8</v>
      </c>
      <c r="J13" s="13">
        <v>1.43</v>
      </c>
    </row>
    <row r="14" spans="4:10" ht="12">
      <c r="D14" s="13"/>
      <c r="E14" s="13"/>
      <c r="F14" s="13"/>
      <c r="G14" s="13"/>
      <c r="H14" s="13"/>
      <c r="I14" s="13"/>
      <c r="J14" s="13"/>
    </row>
    <row r="15" spans="3:10" ht="12">
      <c r="C15" t="s">
        <v>5</v>
      </c>
      <c r="D15" s="13">
        <v>6</v>
      </c>
      <c r="E15" s="13">
        <v>10</v>
      </c>
      <c r="F15" s="13" t="s">
        <v>40</v>
      </c>
      <c r="G15" s="14">
        <v>12000</v>
      </c>
      <c r="H15" s="13">
        <v>20</v>
      </c>
      <c r="I15" s="13" t="s">
        <v>9</v>
      </c>
      <c r="J15" s="13">
        <v>1</v>
      </c>
    </row>
    <row r="16" spans="4:10" ht="12">
      <c r="D16" s="13"/>
      <c r="E16" s="13"/>
      <c r="F16" s="13"/>
      <c r="G16" s="13"/>
      <c r="H16" s="13"/>
      <c r="I16" s="13"/>
      <c r="J16" s="13"/>
    </row>
    <row r="17" spans="3:10" ht="12">
      <c r="C17" t="s">
        <v>6</v>
      </c>
      <c r="D17" s="13">
        <v>6</v>
      </c>
      <c r="E17" s="13">
        <v>6</v>
      </c>
      <c r="F17" s="13" t="s">
        <v>40</v>
      </c>
      <c r="G17" s="14">
        <v>12000</v>
      </c>
      <c r="H17" s="13">
        <v>20</v>
      </c>
      <c r="I17" s="13" t="s">
        <v>8</v>
      </c>
      <c r="J17" s="13">
        <v>1.28</v>
      </c>
    </row>
    <row r="18" spans="4:10" ht="12">
      <c r="D18" s="13"/>
      <c r="E18" s="13"/>
      <c r="F18" s="13"/>
      <c r="G18" s="13"/>
      <c r="H18" s="13"/>
      <c r="I18" s="13"/>
      <c r="J18" s="13"/>
    </row>
    <row r="19" spans="3:10" ht="12">
      <c r="C19" t="s">
        <v>7</v>
      </c>
      <c r="D19" s="13">
        <v>4</v>
      </c>
      <c r="E19" s="13">
        <v>6</v>
      </c>
      <c r="F19" s="13" t="s">
        <v>40</v>
      </c>
      <c r="G19" s="14">
        <v>12000</v>
      </c>
      <c r="H19" s="13">
        <v>20</v>
      </c>
      <c r="I19" s="13" t="s">
        <v>8</v>
      </c>
      <c r="J19" s="13">
        <v>0.87</v>
      </c>
    </row>
    <row r="20" ht="12">
      <c r="G20" s="2"/>
    </row>
    <row r="21" spans="2:7" ht="18" customHeight="1">
      <c r="B21" s="1" t="s">
        <v>35</v>
      </c>
      <c r="G21" s="2"/>
    </row>
    <row r="22" ht="12">
      <c r="G22" s="2"/>
    </row>
    <row r="23" spans="3:7" ht="12">
      <c r="C23" t="s">
        <v>36</v>
      </c>
      <c r="F23" s="9">
        <v>3</v>
      </c>
      <c r="G23" s="2"/>
    </row>
    <row r="24" spans="6:7" ht="12">
      <c r="F24" s="8"/>
      <c r="G24" s="2"/>
    </row>
    <row r="25" spans="3:7" ht="12">
      <c r="C25" t="s">
        <v>37</v>
      </c>
      <c r="F25" s="8">
        <v>0.2</v>
      </c>
      <c r="G25" s="2"/>
    </row>
    <row r="29" ht="12">
      <c r="B29" t="s">
        <v>46</v>
      </c>
    </row>
    <row r="41" ht="18">
      <c r="G41" s="7" t="s">
        <v>12</v>
      </c>
    </row>
    <row r="42" spans="7:12" ht="15.75">
      <c r="G42" s="6" t="s">
        <v>11</v>
      </c>
      <c r="K42" s="10" t="s">
        <v>13</v>
      </c>
      <c r="L42" s="11">
        <f ca="1">NOW()</f>
        <v>37715.65434097222</v>
      </c>
    </row>
    <row r="47" spans="2:10" ht="15.75">
      <c r="B47" s="1" t="s">
        <v>0</v>
      </c>
      <c r="G47" s="3" t="s">
        <v>41</v>
      </c>
      <c r="J47" s="3" t="s">
        <v>54</v>
      </c>
    </row>
    <row r="48" spans="3:14" ht="12">
      <c r="C48" s="3"/>
      <c r="D48" s="3" t="s">
        <v>10</v>
      </c>
      <c r="E48" s="3" t="s">
        <v>24</v>
      </c>
      <c r="F48" s="3"/>
      <c r="G48" s="3" t="s">
        <v>42</v>
      </c>
      <c r="H48" s="3" t="s">
        <v>27</v>
      </c>
      <c r="I48" s="3" t="s">
        <v>2</v>
      </c>
      <c r="J48" s="3" t="s">
        <v>49</v>
      </c>
      <c r="K48" s="3" t="s">
        <v>51</v>
      </c>
      <c r="L48" s="3" t="s">
        <v>50</v>
      </c>
      <c r="M48" s="3" t="s">
        <v>53</v>
      </c>
      <c r="N48" s="3" t="s">
        <v>56</v>
      </c>
    </row>
    <row r="49" spans="3:14" ht="12">
      <c r="C49" s="3" t="s">
        <v>58</v>
      </c>
      <c r="D49" s="3" t="s">
        <v>23</v>
      </c>
      <c r="E49" s="3" t="s">
        <v>10</v>
      </c>
      <c r="F49" s="3" t="s">
        <v>1</v>
      </c>
      <c r="G49" s="3" t="s">
        <v>28</v>
      </c>
      <c r="H49" s="3" t="s">
        <v>19</v>
      </c>
      <c r="I49" s="3" t="s">
        <v>3</v>
      </c>
      <c r="J49" s="3" t="s">
        <v>15</v>
      </c>
      <c r="K49" s="3" t="s">
        <v>52</v>
      </c>
      <c r="M49" s="3" t="s">
        <v>25</v>
      </c>
      <c r="N49" s="3" t="s">
        <v>18</v>
      </c>
    </row>
    <row r="50" spans="3:14" ht="12">
      <c r="C50" s="3"/>
      <c r="D50" s="3" t="s">
        <v>16</v>
      </c>
      <c r="E50" s="3" t="s">
        <v>47</v>
      </c>
      <c r="F50" s="3"/>
      <c r="G50" s="3" t="s">
        <v>29</v>
      </c>
      <c r="H50" s="3" t="s">
        <v>20</v>
      </c>
      <c r="I50" s="3"/>
      <c r="J50" s="3" t="s">
        <v>16</v>
      </c>
      <c r="K50" s="3" t="s">
        <v>20</v>
      </c>
      <c r="L50" s="3" t="s">
        <v>16</v>
      </c>
      <c r="N50" s="3" t="s">
        <v>55</v>
      </c>
    </row>
    <row r="51" ht="12">
      <c r="J51" s="3"/>
    </row>
    <row r="52" spans="3:10" ht="12">
      <c r="C52" t="str">
        <f aca="true" t="shared" si="0" ref="C52:I52">C13</f>
        <v>1,2,11,12</v>
      </c>
      <c r="D52" s="13">
        <f t="shared" si="0"/>
        <v>7</v>
      </c>
      <c r="E52" s="13">
        <f t="shared" si="0"/>
        <v>4</v>
      </c>
      <c r="F52" s="13" t="str">
        <f t="shared" si="0"/>
        <v>C. IRON</v>
      </c>
      <c r="G52" s="14">
        <f t="shared" si="0"/>
        <v>12000</v>
      </c>
      <c r="H52" s="13">
        <f t="shared" si="0"/>
        <v>20</v>
      </c>
      <c r="I52" s="13" t="str">
        <f t="shared" si="0"/>
        <v>BEVEL</v>
      </c>
      <c r="J52" s="13">
        <f>J13</f>
        <v>1.43</v>
      </c>
    </row>
    <row r="53" spans="4:10" ht="12">
      <c r="D53" s="13"/>
      <c r="E53" s="13"/>
      <c r="F53" s="13"/>
      <c r="G53" s="13"/>
      <c r="H53" s="13"/>
      <c r="I53" s="13"/>
      <c r="J53" s="13"/>
    </row>
    <row r="54" spans="3:10" ht="12">
      <c r="C54" t="str">
        <f aca="true" t="shared" si="1" ref="C54:J54">C15</f>
        <v>3,4,9,10</v>
      </c>
      <c r="D54" s="13">
        <f t="shared" si="1"/>
        <v>6</v>
      </c>
      <c r="E54" s="13">
        <f t="shared" si="1"/>
        <v>10</v>
      </c>
      <c r="F54" s="13" t="str">
        <f t="shared" si="1"/>
        <v>C. IRON</v>
      </c>
      <c r="G54" s="14">
        <f t="shared" si="1"/>
        <v>12000</v>
      </c>
      <c r="H54" s="13">
        <f t="shared" si="1"/>
        <v>20</v>
      </c>
      <c r="I54" s="13" t="str">
        <f t="shared" si="1"/>
        <v>SPUR</v>
      </c>
      <c r="J54" s="13">
        <f t="shared" si="1"/>
        <v>1</v>
      </c>
    </row>
    <row r="55" spans="4:10" ht="12">
      <c r="D55" s="13"/>
      <c r="E55" s="13"/>
      <c r="F55" s="13"/>
      <c r="G55" s="13"/>
      <c r="H55" s="13"/>
      <c r="I55" s="13"/>
      <c r="J55" s="13"/>
    </row>
    <row r="56" spans="3:10" ht="12">
      <c r="C56" t="str">
        <f aca="true" t="shared" si="2" ref="C56:I56">C17</f>
        <v>5,8</v>
      </c>
      <c r="D56" s="13">
        <f t="shared" si="2"/>
        <v>6</v>
      </c>
      <c r="E56" s="13">
        <f t="shared" si="2"/>
        <v>6</v>
      </c>
      <c r="F56" s="13" t="str">
        <f t="shared" si="2"/>
        <v>C. IRON</v>
      </c>
      <c r="G56" s="14">
        <f t="shared" si="2"/>
        <v>12000</v>
      </c>
      <c r="H56" s="13">
        <f t="shared" si="2"/>
        <v>20</v>
      </c>
      <c r="I56" s="13" t="str">
        <f t="shared" si="2"/>
        <v>BEVEL</v>
      </c>
      <c r="J56" s="13">
        <f>J17</f>
        <v>1.28</v>
      </c>
    </row>
    <row r="57" spans="4:10" ht="12">
      <c r="D57" s="13"/>
      <c r="E57" s="13"/>
      <c r="F57" s="13"/>
      <c r="G57" s="13"/>
      <c r="H57" s="13"/>
      <c r="I57" s="13"/>
      <c r="J57" s="13"/>
    </row>
    <row r="58" spans="3:10" ht="12">
      <c r="C58" t="str">
        <f aca="true" t="shared" si="3" ref="C58:I58">C19</f>
        <v>6,7</v>
      </c>
      <c r="D58" s="13">
        <f t="shared" si="3"/>
        <v>4</v>
      </c>
      <c r="E58" s="13">
        <f t="shared" si="3"/>
        <v>6</v>
      </c>
      <c r="F58" s="13" t="str">
        <f t="shared" si="3"/>
        <v>C. IRON</v>
      </c>
      <c r="G58" s="14">
        <f t="shared" si="3"/>
        <v>12000</v>
      </c>
      <c r="H58" s="13">
        <f t="shared" si="3"/>
        <v>20</v>
      </c>
      <c r="I58" s="13" t="str">
        <f t="shared" si="3"/>
        <v>BEVEL</v>
      </c>
      <c r="J58" s="13">
        <f>J19</f>
        <v>0.87</v>
      </c>
    </row>
    <row r="59" spans="4:9" ht="12">
      <c r="D59" s="13"/>
      <c r="E59" s="13"/>
      <c r="F59" s="13"/>
      <c r="G59" s="14"/>
      <c r="H59" s="13"/>
      <c r="I59" s="13"/>
    </row>
    <row r="60" spans="3:9" ht="12">
      <c r="C60" t="s">
        <v>57</v>
      </c>
      <c r="D60" s="13"/>
      <c r="E60" s="13"/>
      <c r="F60" s="13"/>
      <c r="G60" s="14"/>
      <c r="H60" s="13"/>
      <c r="I60" s="13"/>
    </row>
    <row r="61" spans="3:9" ht="10.5" customHeight="1">
      <c r="C61" t="s">
        <v>45</v>
      </c>
      <c r="D61" s="13"/>
      <c r="E61" s="13"/>
      <c r="F61" s="13"/>
      <c r="G61" s="14"/>
      <c r="H61" s="13"/>
      <c r="I61" s="13"/>
    </row>
    <row r="62" ht="9.75" customHeight="1">
      <c r="G62" s="2"/>
    </row>
    <row r="63" spans="2:7" ht="15.75">
      <c r="B63" s="1" t="s">
        <v>35</v>
      </c>
      <c r="G63" s="2"/>
    </row>
    <row r="64" ht="12">
      <c r="G64" s="2"/>
    </row>
    <row r="65" spans="3:7" ht="12">
      <c r="C65" t="s">
        <v>36</v>
      </c>
      <c r="F65" s="9">
        <f>F23</f>
        <v>3</v>
      </c>
      <c r="G65" s="2"/>
    </row>
    <row r="66" spans="6:7" ht="12">
      <c r="F66" s="8"/>
      <c r="G66" s="2"/>
    </row>
    <row r="67" spans="3:7" ht="12">
      <c r="C67" t="s">
        <v>37</v>
      </c>
      <c r="F67" s="8">
        <f>F25</f>
        <v>0.2</v>
      </c>
      <c r="G67" s="2"/>
    </row>
    <row r="68" spans="6:7" ht="21.75" customHeight="1">
      <c r="F68" s="8"/>
      <c r="G68" s="2"/>
    </row>
    <row r="69" ht="16.5" customHeight="1"/>
    <row r="70" ht="15.75">
      <c r="B70" s="1" t="s">
        <v>43</v>
      </c>
    </row>
    <row r="71" spans="3:12" ht="12">
      <c r="C71" s="3"/>
      <c r="D71" s="3" t="s">
        <v>10</v>
      </c>
      <c r="E71" s="3" t="s">
        <v>24</v>
      </c>
      <c r="F71" s="3" t="s">
        <v>41</v>
      </c>
      <c r="G71" s="3" t="s">
        <v>14</v>
      </c>
      <c r="H71" s="3" t="s">
        <v>26</v>
      </c>
      <c r="I71" s="3" t="s">
        <v>44</v>
      </c>
      <c r="J71" s="3" t="s">
        <v>44</v>
      </c>
      <c r="K71" s="3" t="s">
        <v>32</v>
      </c>
      <c r="L71" s="5" t="s">
        <v>39</v>
      </c>
    </row>
    <row r="72" spans="3:12" ht="12">
      <c r="C72" s="3" t="s">
        <v>48</v>
      </c>
      <c r="D72" s="3" t="s">
        <v>23</v>
      </c>
      <c r="E72" s="3" t="s">
        <v>10</v>
      </c>
      <c r="F72" s="3" t="s">
        <v>42</v>
      </c>
      <c r="G72" s="3" t="s">
        <v>15</v>
      </c>
      <c r="H72" s="3" t="s">
        <v>25</v>
      </c>
      <c r="I72" s="3" t="s">
        <v>17</v>
      </c>
      <c r="J72" s="3" t="s">
        <v>30</v>
      </c>
      <c r="K72" s="3" t="s">
        <v>33</v>
      </c>
      <c r="L72" s="5" t="s">
        <v>38</v>
      </c>
    </row>
    <row r="73" spans="3:12" ht="12">
      <c r="C73" s="3"/>
      <c r="D73" s="3" t="s">
        <v>16</v>
      </c>
      <c r="E73" s="3" t="s">
        <v>16</v>
      </c>
      <c r="F73" s="3" t="s">
        <v>28</v>
      </c>
      <c r="G73" s="3" t="s">
        <v>16</v>
      </c>
      <c r="H73" s="3" t="s">
        <v>21</v>
      </c>
      <c r="I73" s="3" t="s">
        <v>18</v>
      </c>
      <c r="J73" s="3" t="s">
        <v>31</v>
      </c>
      <c r="K73" s="3" t="s">
        <v>34</v>
      </c>
      <c r="L73" s="5" t="s">
        <v>31</v>
      </c>
    </row>
    <row r="74" spans="3:12" ht="12">
      <c r="C74" s="3"/>
      <c r="D74" s="3"/>
      <c r="E74" s="3"/>
      <c r="F74" s="3" t="s">
        <v>29</v>
      </c>
      <c r="G74" s="3"/>
      <c r="H74" s="3"/>
      <c r="I74" s="3" t="s">
        <v>55</v>
      </c>
      <c r="J74" s="3"/>
      <c r="K74" s="3"/>
      <c r="L74" s="3"/>
    </row>
    <row r="75" ht="12">
      <c r="F75" s="3"/>
    </row>
    <row r="76" spans="3:7" ht="12">
      <c r="C76" t="s">
        <v>4</v>
      </c>
      <c r="D76" s="17">
        <f>$L$52</f>
        <v>0</v>
      </c>
      <c r="E76" s="3">
        <f>E52</f>
        <v>4</v>
      </c>
      <c r="F76" s="4">
        <v>12000</v>
      </c>
      <c r="G76" s="16">
        <f>J13</f>
        <v>1.43</v>
      </c>
    </row>
    <row r="77" spans="4:7" ht="12">
      <c r="D77" s="3"/>
      <c r="E77" s="3"/>
      <c r="F77" s="3"/>
      <c r="G77" s="16"/>
    </row>
    <row r="78" spans="3:7" ht="12">
      <c r="C78" t="s">
        <v>5</v>
      </c>
      <c r="D78" s="17">
        <f>$L$54</f>
        <v>0</v>
      </c>
      <c r="E78" s="3">
        <f>E54</f>
        <v>10</v>
      </c>
      <c r="F78" s="4">
        <v>12000</v>
      </c>
      <c r="G78" s="16">
        <f>J15</f>
        <v>1</v>
      </c>
    </row>
    <row r="80" spans="3:7" ht="12">
      <c r="C80" t="s">
        <v>6</v>
      </c>
      <c r="D80" s="17">
        <f>$L$56</f>
        <v>0</v>
      </c>
      <c r="E80" s="3">
        <f>E56</f>
        <v>6</v>
      </c>
      <c r="F80" s="4">
        <v>12000</v>
      </c>
      <c r="G80" s="16">
        <f>J17</f>
        <v>1.28</v>
      </c>
    </row>
    <row r="81" spans="4:7" ht="12">
      <c r="D81" s="3"/>
      <c r="E81" s="3"/>
      <c r="F81" s="3"/>
      <c r="G81" s="16"/>
    </row>
    <row r="82" spans="3:7" ht="12">
      <c r="C82" t="s">
        <v>7</v>
      </c>
      <c r="D82" s="17">
        <f>$L$58</f>
        <v>0</v>
      </c>
      <c r="E82" s="3">
        <f>E58</f>
        <v>6</v>
      </c>
      <c r="F82" s="4">
        <v>12000</v>
      </c>
      <c r="G82" s="16">
        <f>J19</f>
        <v>0.87</v>
      </c>
    </row>
    <row r="83" spans="4:7" ht="12">
      <c r="D83" s="3"/>
      <c r="E83" s="3"/>
      <c r="F83" s="15"/>
      <c r="G83" s="3"/>
    </row>
    <row r="85" spans="10:11" ht="12">
      <c r="J85" s="12"/>
      <c r="K85" s="18"/>
    </row>
    <row r="86" ht="12">
      <c r="K86" s="12"/>
    </row>
    <row r="87" ht="12">
      <c r="B87" t="s">
        <v>45</v>
      </c>
    </row>
  </sheetData>
  <printOptions gridLine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David McStravick</cp:lastModifiedBy>
  <cp:lastPrinted>2002-12-04T20:54:56Z</cp:lastPrinted>
  <dcterms:created xsi:type="dcterms:W3CDTF">2001-11-17T17:28:07Z</dcterms:created>
  <dcterms:modified xsi:type="dcterms:W3CDTF">2007-04-05T20:42:38Z</dcterms:modified>
  <cp:category/>
  <cp:version/>
  <cp:contentType/>
  <cp:contentStatus/>
</cp:coreProperties>
</file>